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3er TRIM FORTAMUN 2017" sheetId="1" r:id="rId1"/>
  </sheets>
  <externalReferences>
    <externalReference r:id="rId4"/>
    <externalReference r:id="rId5"/>
    <externalReference r:id="rId6"/>
  </externalReferences>
  <definedNames>
    <definedName name="COG">'[2]COG'!$A$1:$D$128</definedName>
    <definedName name="comboPartida">'[3]PlantillaPartidas'!$A$2:$A$354</definedName>
    <definedName name="PROY">'[2]UR'!$I$2:$K$66</definedName>
    <definedName name="ur">'[2]UR'!$C$2:$H$66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<sst xmlns="http://schemas.openxmlformats.org/spreadsheetml/2006/main" count="13" uniqueCount="13">
  <si>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TOTAL</t>
  </si>
  <si>
    <t>SERVICIOS MUNICIPALES</t>
  </si>
  <si>
    <t>ATENCIÓN DE LAS NECESIDADES DIRECTAMENTE VINCULADAS CON LA SEGURIDAD PÚBLICA DE SUS HABITANTES</t>
  </si>
  <si>
    <t>MANTENIMIENTO DE INFRAESTUCTURA</t>
  </si>
  <si>
    <t>MODERNIZACIÓN DE LOS SISTEMAS DE RECAUDACIÓN LOCALES</t>
  </si>
  <si>
    <t>PAGO DE DERECHOS Y APROVECHAMIENTOS POR CONCEPTO DE AGUA</t>
  </si>
  <si>
    <t>OBLIGACIONES FINANCIERAS</t>
  </si>
  <si>
    <t>(Rubro específico en que se aplica)</t>
  </si>
  <si>
    <t>Monto Pagado</t>
  </si>
  <si>
    <t>Destino de las Apotaciones</t>
  </si>
  <si>
    <t>Del 01 de Enero al 30 de Septiembre del 2017</t>
  </si>
  <si>
    <t>Formato de Información de Aplicación de Recursos del FORTAMUN</t>
  </si>
  <si>
    <t>Municipio de Léon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</si>
</sst>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0" applyNumberFormat="1"/>
    <xf numFmtId="44" fontId="2" fillId="0" borderId="0" xfId="0" applyNumberFormat="1" applyFont="1"/>
    <xf numFmtId="0" fontId="2" fillId="0" borderId="1" xfId="0" applyFont="1" applyFill="1" applyBorder="1" applyAlignment="1">
      <alignment horizontal="right"/>
    </xf>
    <xf numFmtId="43" fontId="0" fillId="0" borderId="2" xfId="20" applyFont="1" applyBorder="1"/>
    <xf numFmtId="0" fontId="0" fillId="0" borderId="2" xfId="0" applyBorder="1"/>
    <xf numFmtId="43" fontId="0" fillId="0" borderId="2" xfId="20" applyFont="1" applyFill="1" applyBorder="1" applyAlignment="1">
      <alignment/>
    </xf>
    <xf numFmtId="0" fontId="0" fillId="0" borderId="2" xfId="0" applyBorder="1" applyAlignment="1">
      <alignment horizontal="left" wrapText="1"/>
    </xf>
    <xf numFmtId="44" fontId="0" fillId="0" borderId="2" xfId="2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1</xdr:row>
      <xdr:rowOff>28575</xdr:rowOff>
    </xdr:from>
    <xdr:to>
      <xdr:col>1</xdr:col>
      <xdr:colOff>4162425</xdr:colOff>
      <xdr:row>1</xdr:row>
      <xdr:rowOff>1009650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0" y="219075"/>
          <a:ext cx="2886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17\3ER%20TRIMESTRE\Fondo%20II%20SEPTIEMBRE\FII%20Avance%20F&#237;sico%20Financiero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avance_fis_fin_(2012)"/>
      <sheetName val="Avance_Fis_Fin"/>
      <sheetName val="Auxiliares 2017"/>
      <sheetName val="DEUDA1"/>
      <sheetName val="FLUJO"/>
      <sheetName val="Reporte+detallado+SP"/>
      <sheetName val="SEPTIEMBRE PRES"/>
      <sheetName val="NOMINA"/>
      <sheetName val="Hoja4"/>
    </sheetNames>
    <sheetDataSet>
      <sheetData sheetId="0"/>
      <sheetData sheetId="1"/>
      <sheetData sheetId="2">
        <row r="8">
          <cell r="AH8">
            <v>6199490</v>
          </cell>
        </row>
        <row r="9">
          <cell r="AH9">
            <v>17660149.169999998</v>
          </cell>
        </row>
        <row r="10">
          <cell r="AH10">
            <v>20000000</v>
          </cell>
        </row>
        <row r="11">
          <cell r="AH11">
            <v>66979817.21</v>
          </cell>
        </row>
        <row r="13">
          <cell r="AI13">
            <v>129767962</v>
          </cell>
        </row>
        <row r="14">
          <cell r="AI14">
            <v>4328247</v>
          </cell>
        </row>
        <row r="16">
          <cell r="AI16">
            <v>13818053</v>
          </cell>
        </row>
        <row r="17">
          <cell r="AI17">
            <v>52868050</v>
          </cell>
        </row>
        <row r="18">
          <cell r="AI18">
            <v>10184796</v>
          </cell>
        </row>
        <row r="19">
          <cell r="AI19">
            <v>5882060</v>
          </cell>
        </row>
        <row r="20">
          <cell r="AI20">
            <v>14647110</v>
          </cell>
        </row>
        <row r="21">
          <cell r="AI21">
            <v>2054951</v>
          </cell>
        </row>
        <row r="22">
          <cell r="AI22">
            <v>2741121</v>
          </cell>
        </row>
        <row r="23">
          <cell r="AI23">
            <v>14983447</v>
          </cell>
        </row>
        <row r="25">
          <cell r="AI25">
            <v>7498111</v>
          </cell>
        </row>
        <row r="26">
          <cell r="AI26">
            <v>4198921</v>
          </cell>
        </row>
        <row r="27">
          <cell r="AI27">
            <v>4840799</v>
          </cell>
        </row>
        <row r="28">
          <cell r="AG28">
            <v>530990.41</v>
          </cell>
        </row>
        <row r="29">
          <cell r="AG29">
            <v>134865.66999999998</v>
          </cell>
        </row>
        <row r="31">
          <cell r="AG31">
            <v>523016.61</v>
          </cell>
        </row>
        <row r="32">
          <cell r="AG32">
            <v>133536.71</v>
          </cell>
        </row>
        <row r="34">
          <cell r="AG34">
            <v>530990.41</v>
          </cell>
        </row>
        <row r="35">
          <cell r="AG35">
            <v>201122.93</v>
          </cell>
        </row>
        <row r="36">
          <cell r="AG36">
            <v>205462.05</v>
          </cell>
        </row>
        <row r="37">
          <cell r="AG37">
            <v>382570.35</v>
          </cell>
        </row>
        <row r="38">
          <cell r="AG38">
            <v>151649.58000000002</v>
          </cell>
        </row>
        <row r="39">
          <cell r="AG39">
            <v>143620.37</v>
          </cell>
        </row>
        <row r="40">
          <cell r="AG40">
            <v>381411.79</v>
          </cell>
        </row>
        <row r="41">
          <cell r="AG41">
            <v>135481.81</v>
          </cell>
        </row>
        <row r="42">
          <cell r="AG42">
            <v>0</v>
          </cell>
        </row>
        <row r="43">
          <cell r="AG43">
            <v>406426.28</v>
          </cell>
        </row>
        <row r="44">
          <cell r="AG44">
            <v>165465.14</v>
          </cell>
        </row>
        <row r="45">
          <cell r="AG45">
            <v>166234.38</v>
          </cell>
        </row>
        <row r="46">
          <cell r="AG46">
            <v>393841.48</v>
          </cell>
        </row>
        <row r="47">
          <cell r="AG47">
            <v>152206.2</v>
          </cell>
        </row>
        <row r="48">
          <cell r="AG48">
            <v>134714.87</v>
          </cell>
        </row>
        <row r="49">
          <cell r="AG49">
            <v>366994.01</v>
          </cell>
        </row>
        <row r="50">
          <cell r="AG50">
            <v>130212.79000000001</v>
          </cell>
        </row>
        <row r="52">
          <cell r="AG52">
            <v>370980.98</v>
          </cell>
        </row>
        <row r="53">
          <cell r="AG53">
            <v>154746.46</v>
          </cell>
        </row>
        <row r="54">
          <cell r="AG54">
            <v>138791.47</v>
          </cell>
        </row>
        <row r="55">
          <cell r="AG55">
            <v>408712.11</v>
          </cell>
        </row>
        <row r="56">
          <cell r="AG56">
            <v>146437.89</v>
          </cell>
        </row>
        <row r="57">
          <cell r="AG57">
            <v>0</v>
          </cell>
        </row>
        <row r="58">
          <cell r="AG58">
            <v>364804.54</v>
          </cell>
        </row>
        <row r="59">
          <cell r="AG59">
            <v>270006.33</v>
          </cell>
        </row>
        <row r="60">
          <cell r="AG60">
            <v>120103.90000000001</v>
          </cell>
        </row>
        <row r="61">
          <cell r="AG61">
            <v>363378.43</v>
          </cell>
        </row>
        <row r="62">
          <cell r="AG62">
            <v>145252.28</v>
          </cell>
        </row>
        <row r="63">
          <cell r="AG63">
            <v>135623.76</v>
          </cell>
        </row>
        <row r="64">
          <cell r="AG64">
            <v>434785.57</v>
          </cell>
        </row>
        <row r="65">
          <cell r="AG65">
            <v>193089.59</v>
          </cell>
        </row>
        <row r="66">
          <cell r="AG66">
            <v>0</v>
          </cell>
        </row>
        <row r="67">
          <cell r="AG67">
            <v>624884.35</v>
          </cell>
        </row>
        <row r="68">
          <cell r="AG68">
            <v>624884.35</v>
          </cell>
        </row>
        <row r="69">
          <cell r="AG69">
            <v>624884.35</v>
          </cell>
        </row>
        <row r="70">
          <cell r="AG70">
            <v>234758.43</v>
          </cell>
        </row>
        <row r="73">
          <cell r="AG73">
            <v>610238.65</v>
          </cell>
        </row>
        <row r="74">
          <cell r="AG74">
            <v>518702.86</v>
          </cell>
        </row>
        <row r="75">
          <cell r="AG75">
            <v>671262.52</v>
          </cell>
        </row>
        <row r="76">
          <cell r="AG76">
            <v>671262.52</v>
          </cell>
        </row>
        <row r="77">
          <cell r="AG77">
            <v>556118.75</v>
          </cell>
        </row>
        <row r="78">
          <cell r="AG78">
            <v>447835.81</v>
          </cell>
        </row>
        <row r="79">
          <cell r="AG79">
            <v>447996.04</v>
          </cell>
        </row>
        <row r="80">
          <cell r="AG80">
            <v>620757.36</v>
          </cell>
        </row>
        <row r="81">
          <cell r="AG81">
            <v>360000</v>
          </cell>
        </row>
        <row r="82">
          <cell r="AG82">
            <v>0</v>
          </cell>
        </row>
        <row r="83">
          <cell r="AG83">
            <v>642929.15</v>
          </cell>
        </row>
        <row r="91">
          <cell r="AG91">
            <v>32842279.279999997</v>
          </cell>
        </row>
        <row r="92">
          <cell r="AG92">
            <v>28091669.000000004</v>
          </cell>
        </row>
        <row r="93">
          <cell r="AG93">
            <v>36102590.39</v>
          </cell>
        </row>
        <row r="94">
          <cell r="AG94">
            <v>83688.78</v>
          </cell>
        </row>
        <row r="95">
          <cell r="AG95">
            <v>96929.45</v>
          </cell>
        </row>
        <row r="96">
          <cell r="AG96">
            <v>14850.31</v>
          </cell>
        </row>
        <row r="97">
          <cell r="AG97">
            <v>13201774.200000003</v>
          </cell>
        </row>
        <row r="98">
          <cell r="AG98">
            <v>6600500</v>
          </cell>
        </row>
        <row r="99">
          <cell r="AG99">
            <v>2239200</v>
          </cell>
        </row>
        <row r="100">
          <cell r="AG100">
            <v>26083363.049999997</v>
          </cell>
        </row>
        <row r="101">
          <cell r="AG101">
            <v>3685850.04</v>
          </cell>
        </row>
        <row r="102">
          <cell r="AG102">
            <v>33016708.78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4"/>
  <sheetViews>
    <sheetView tabSelected="1" view="pageBreakPreview" zoomScaleSheetLayoutView="100" workbookViewId="0" topLeftCell="A1">
      <selection activeCell="E11" sqref="E11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21.00390625" style="0" bestFit="1" customWidth="1"/>
  </cols>
  <sheetData>
    <row r="2" spans="2:3" ht="107.25" customHeight="1">
      <c r="B2" s="18" t="s">
        <v>12</v>
      </c>
      <c r="C2" s="17"/>
    </row>
    <row r="3" spans="2:3" ht="21.75" customHeight="1">
      <c r="B3" s="16" t="s">
        <v>11</v>
      </c>
      <c r="C3" s="15"/>
    </row>
    <row r="4" spans="2:3" ht="21.75" customHeight="1">
      <c r="B4" s="14" t="s">
        <v>10</v>
      </c>
      <c r="C4" s="13"/>
    </row>
    <row r="5" spans="2:3" ht="15">
      <c r="B5" s="12" t="s">
        <v>9</v>
      </c>
      <c r="C5" s="11" t="s">
        <v>8</v>
      </c>
    </row>
    <row r="6" spans="2:3" ht="15">
      <c r="B6" s="10" t="s">
        <v>7</v>
      </c>
      <c r="C6" s="9"/>
    </row>
    <row r="7" spans="2:3" ht="15">
      <c r="B7" s="5" t="s">
        <v>6</v>
      </c>
      <c r="C7" s="8">
        <f>+'[1]Avance_Fis_Fin'!$AH$8+'[1]Avance_Fis_Fin'!$AH$9+'[1]Avance_Fis_Fin'!$AH$10+'[1]Avance_Fis_Fin'!$AH$11</f>
        <v>110839456.38</v>
      </c>
    </row>
    <row r="8" spans="2:3" ht="15">
      <c r="B8" s="5" t="s">
        <v>5</v>
      </c>
      <c r="C8" s="4">
        <v>0</v>
      </c>
    </row>
    <row r="9" spans="2:3" ht="15">
      <c r="B9" s="5" t="s">
        <v>4</v>
      </c>
      <c r="C9" s="4">
        <v>0</v>
      </c>
    </row>
    <row r="10" spans="2:3" ht="15">
      <c r="B10" s="5" t="s">
        <v>3</v>
      </c>
      <c r="C10" s="4">
        <f>+SUM('[1]Avance_Fis_Fin'!$AG$28:$AG$90)</f>
        <v>16274042.289999997</v>
      </c>
    </row>
    <row r="11" spans="2:3" ht="28.8">
      <c r="B11" s="7" t="s">
        <v>2</v>
      </c>
      <c r="C11" s="6">
        <f>+'[1]Avance_Fis_Fin'!$AI$13+'[1]Avance_Fis_Fin'!$AI$14+'[1]Avance_Fis_Fin'!$AI$16+'[1]Avance_Fis_Fin'!$AI$17+'[1]Avance_Fis_Fin'!$AI$18+'[1]Avance_Fis_Fin'!$AI$19+'[1]Avance_Fis_Fin'!$AI$20+'[1]Avance_Fis_Fin'!$AI$21+'[1]Avance_Fis_Fin'!$AI$22+'[1]Avance_Fis_Fin'!$AI$23+'[1]Avance_Fis_Fin'!$AI$23+'[1]Avance_Fis_Fin'!$AI$25+'[1]Avance_Fis_Fin'!$AI$26+'[1]Avance_Fis_Fin'!$AI$27</f>
        <v>282797075</v>
      </c>
    </row>
    <row r="12" spans="2:3" ht="15">
      <c r="B12" s="5" t="s">
        <v>1</v>
      </c>
      <c r="C12" s="4">
        <f>SUM('[1]Avance_Fis_Fin'!$AG$91:$AG$102)</f>
        <v>182059403.28</v>
      </c>
    </row>
    <row r="13" spans="2:3" ht="15">
      <c r="B13" s="3" t="s">
        <v>0</v>
      </c>
      <c r="C13" s="2">
        <f>SUM(C7:C12)</f>
        <v>591969976.9499999</v>
      </c>
    </row>
    <row r="14" ht="15">
      <c r="C14" s="1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2017-11-01T22:14:48Z</dcterms:created>
  <dcterms:modified xsi:type="dcterms:W3CDTF">2017-11-01T22:15:54Z</dcterms:modified>
  <cp:category/>
  <cp:version/>
  <cp:contentType/>
  <cp:contentStatus/>
</cp:coreProperties>
</file>